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<sst xmlns="http://schemas.openxmlformats.org/spreadsheetml/2006/main" count="62" uniqueCount="43">
  <si>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</si>
  <si>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</si>
  <si>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</si>
  <si>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</si>
  <si>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</si>
  <si>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</si>
  <si>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</si>
  <si>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</si>
  <si>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</si>
  <si>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</si>
  <si>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</si>
  <si>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</si>
  <si>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</si>
  <si>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</si>
  <si>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</si>
  <si>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</si>
  <si>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</si>
  <si>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</si>
  <si>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</si>
  <si>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</si>
  <si>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</si>
  <si>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</si>
  <si>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</si>
  <si>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</si>
  <si>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</si>
  <si>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</si>
  <si>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</si>
  <si>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</si>
  <si>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</si>
  <si>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</si>
  <si>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</si>
  <si>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</si>
  <si>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Інша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</si>
  <si>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</si>
  <si>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</si>
  <si>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</si>
  <si>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</si>
  <si>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</si>
  <si>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</si>
  <si>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>Міжбюджетні трансферти</t>
  </si>
  <si>
    <t xml:space="preserve">                                                                           за 9 місяців 2022року</t>
  </si>
  <si>
    <t>Касові видатки за 9 місяців 2022року</t>
  </si>
  <si>
    <t>Касові видатки за 9 місяців 2022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</si>
</sst>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19">
      <selection activeCell="A31" sqref="A31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8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8.75">
      <c r="A5" s="3"/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ht="18.75">
      <c r="H8" s="8" t="s">
        <v>38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41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21912.2</v>
      </c>
      <c r="I11" s="2">
        <v>25493.88</v>
      </c>
      <c r="J11" s="2">
        <v>34414.39</v>
      </c>
      <c r="K11" s="2">
        <f aca="true" t="shared" si="0" ref="K11:K21">E11-F11</f>
        <v>1887049.0599999996</v>
      </c>
      <c r="L11" s="2">
        <f aca="true" t="shared" si="1" ref="L11:L21">D11-F11</f>
        <v>21806799.06</v>
      </c>
      <c r="M11" s="2">
        <f aca="true" t="shared" si="2" ref="M11:M21">IF(E11=0,0,(F11/E11)*100)</f>
        <v>75.43112809462741</v>
      </c>
      <c r="N11" s="2">
        <f aca="true" t="shared" si="3" ref="N11:N21">D11-H11</f>
        <v>27578487.8</v>
      </c>
      <c r="O11" s="2">
        <f aca="true" t="shared" si="4" ref="O11:O21">E11-H11</f>
        <v>7658737.8</v>
      </c>
      <c r="P11" s="2">
        <f aca="true" t="shared" si="5" ref="P11:P21">IF(E11=0,0,(H11/E11)*100)</f>
        <v>0.2852909584475272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87366.4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117818293.6</v>
      </c>
      <c r="O12" s="2">
        <f t="shared" si="4"/>
        <v>26913916.6</v>
      </c>
      <c r="P12" s="2">
        <f t="shared" si="5"/>
        <v>0.3235638839828463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3890.3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4317109.7</v>
      </c>
      <c r="O13" s="2">
        <f t="shared" si="4"/>
        <v>1457909.7</v>
      </c>
      <c r="P13" s="2">
        <f t="shared" si="5"/>
        <v>0.2661307976467369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10544.2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13493455.8</v>
      </c>
      <c r="O14" s="2">
        <f t="shared" si="4"/>
        <v>2555255.8</v>
      </c>
      <c r="P14" s="2">
        <f t="shared" si="5"/>
        <v>0.41095174994153877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8886.7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12336813.3</v>
      </c>
      <c r="O15" s="2">
        <f t="shared" si="4"/>
        <v>2204013.3</v>
      </c>
      <c r="P15" s="2">
        <f t="shared" si="5"/>
        <v>0.40158615391567626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933.9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1199066.1</v>
      </c>
      <c r="O16" s="2">
        <f t="shared" si="4"/>
        <v>359066.1</v>
      </c>
      <c r="P16" s="2">
        <f t="shared" si="5"/>
        <v>0.25941666666666663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10341.1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7227358.9</v>
      </c>
      <c r="O17" s="2">
        <f t="shared" si="4"/>
        <v>1769158.9</v>
      </c>
      <c r="P17" s="2">
        <f t="shared" si="5"/>
        <v>0.5811239112110144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7655.7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1322344.3</v>
      </c>
      <c r="O18" s="2">
        <f t="shared" si="4"/>
        <v>52344.3</v>
      </c>
      <c r="P18" s="2">
        <f t="shared" si="5"/>
        <v>12.7595</v>
      </c>
    </row>
    <row r="19" spans="1:16" ht="18.75">
      <c r="A19" s="13">
        <v>8000</v>
      </c>
      <c r="B19" s="5" t="s">
        <v>32</v>
      </c>
      <c r="C19" s="2"/>
      <c r="D19" s="2"/>
      <c r="E19" s="2"/>
      <c r="F19" s="2"/>
      <c r="G19" s="2"/>
      <c r="H19" s="7">
        <v>970.3</v>
      </c>
      <c r="I19" s="2"/>
      <c r="J19" s="2"/>
      <c r="K19" s="2"/>
      <c r="L19" s="2"/>
      <c r="M19" s="2"/>
      <c r="N19" s="2"/>
      <c r="O19" s="2"/>
      <c r="P19" s="2"/>
    </row>
    <row r="20" spans="1:16" ht="18.75">
      <c r="A20" s="13">
        <v>9000</v>
      </c>
      <c r="B20" s="17" t="s">
        <v>39</v>
      </c>
      <c r="C20" s="2">
        <v>500000</v>
      </c>
      <c r="D20" s="2">
        <v>500000</v>
      </c>
      <c r="E20" s="2">
        <v>5000</v>
      </c>
      <c r="F20" s="2">
        <v>0</v>
      </c>
      <c r="G20" s="2">
        <v>0</v>
      </c>
      <c r="H20" s="7">
        <v>522.7</v>
      </c>
      <c r="I20" s="2">
        <v>0</v>
      </c>
      <c r="J20" s="2">
        <v>0</v>
      </c>
      <c r="K20" s="2">
        <f t="shared" si="0"/>
        <v>5000</v>
      </c>
      <c r="L20" s="2">
        <f t="shared" si="1"/>
        <v>500000</v>
      </c>
      <c r="M20" s="2">
        <f t="shared" si="2"/>
        <v>0</v>
      </c>
      <c r="N20" s="2">
        <f t="shared" si="3"/>
        <v>499477.3</v>
      </c>
      <c r="O20" s="2">
        <f t="shared" si="4"/>
        <v>4477.3</v>
      </c>
      <c r="P20" s="2">
        <f t="shared" si="5"/>
        <v>10.454</v>
      </c>
    </row>
    <row r="21" spans="1:16" ht="18.75">
      <c r="A21" s="10" t="s">
        <v>33</v>
      </c>
      <c r="B21" s="10"/>
      <c r="C21" s="11">
        <v>184588000</v>
      </c>
      <c r="D21" s="11">
        <v>185944460</v>
      </c>
      <c r="E21" s="11">
        <v>43126933</v>
      </c>
      <c r="F21" s="11">
        <v>39173206.63999999</v>
      </c>
      <c r="G21" s="11">
        <v>17046.83</v>
      </c>
      <c r="H21" s="12">
        <f>SUM(H11:H20)</f>
        <v>153023.5</v>
      </c>
      <c r="I21" s="2">
        <v>43138.84</v>
      </c>
      <c r="J21" s="2">
        <v>5564026.160000001</v>
      </c>
      <c r="K21" s="2">
        <f t="shared" si="0"/>
        <v>3953726.360000007</v>
      </c>
      <c r="L21" s="2">
        <f t="shared" si="1"/>
        <v>146771253.36</v>
      </c>
      <c r="M21" s="2">
        <f t="shared" si="2"/>
        <v>90.83234979867451</v>
      </c>
      <c r="N21" s="2">
        <f t="shared" si="3"/>
        <v>185791436.5</v>
      </c>
      <c r="O21" s="2">
        <f t="shared" si="4"/>
        <v>42973909.5</v>
      </c>
      <c r="P21" s="2">
        <f t="shared" si="5"/>
        <v>0.3548211972319015</v>
      </c>
    </row>
    <row r="26" ht="12.75">
      <c r="B26" t="s">
        <v>35</v>
      </c>
    </row>
    <row r="27" spans="2:8" ht="18.75">
      <c r="B27" s="9" t="s">
        <v>36</v>
      </c>
      <c r="C27" s="9"/>
      <c r="D27" s="9"/>
      <c r="E27" s="9"/>
      <c r="F27" s="9"/>
      <c r="G27" s="9"/>
      <c r="H27" s="9"/>
    </row>
    <row r="28" spans="2:8" ht="18.75">
      <c r="B28" s="9"/>
      <c r="C28" s="9"/>
      <c r="D28" s="9"/>
      <c r="E28" s="9"/>
      <c r="F28" s="9"/>
      <c r="G28" s="9"/>
      <c r="H28" s="9" t="s">
        <v>37</v>
      </c>
    </row>
    <row r="29" spans="1:8" ht="168.7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42</v>
      </c>
    </row>
    <row r="30" spans="1:8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3</v>
      </c>
    </row>
    <row r="31" spans="1:8" ht="21" customHeight="1">
      <c r="A31" s="4" t="s">
        <v>16</v>
      </c>
      <c r="B31" s="14" t="s">
        <v>17</v>
      </c>
      <c r="C31" s="15"/>
      <c r="D31" s="15"/>
      <c r="E31" s="15"/>
      <c r="F31" s="15"/>
      <c r="G31" s="15"/>
      <c r="H31" s="16">
        <v>396.7</v>
      </c>
    </row>
    <row r="32" spans="1:8" ht="18.75">
      <c r="A32" s="4" t="s">
        <v>18</v>
      </c>
      <c r="B32" s="5" t="s">
        <v>19</v>
      </c>
      <c r="C32" s="2">
        <v>116870200</v>
      </c>
      <c r="D32" s="2">
        <v>117905660</v>
      </c>
      <c r="E32" s="2">
        <v>27001283</v>
      </c>
      <c r="F32" s="2">
        <v>25922099.29</v>
      </c>
      <c r="G32" s="2">
        <v>0</v>
      </c>
      <c r="H32" s="7">
        <v>441.8</v>
      </c>
    </row>
    <row r="33" spans="1:8" ht="18.75">
      <c r="A33" s="13">
        <v>2000</v>
      </c>
      <c r="B33" s="5" t="s">
        <v>21</v>
      </c>
      <c r="C33" s="2"/>
      <c r="D33" s="2"/>
      <c r="E33" s="2"/>
      <c r="F33" s="2"/>
      <c r="G33" s="2"/>
      <c r="H33" s="7">
        <v>607</v>
      </c>
    </row>
    <row r="34" spans="1:8" ht="18.75">
      <c r="A34" s="4" t="s">
        <v>22</v>
      </c>
      <c r="B34" s="5" t="s">
        <v>23</v>
      </c>
      <c r="C34" s="2">
        <v>13504000</v>
      </c>
      <c r="D34" s="2">
        <v>13504000</v>
      </c>
      <c r="E34" s="2">
        <v>2565800</v>
      </c>
      <c r="F34" s="2">
        <v>2000305.31</v>
      </c>
      <c r="G34" s="2">
        <v>0.88</v>
      </c>
      <c r="H34" s="7">
        <v>972.9</v>
      </c>
    </row>
    <row r="35" spans="1:8" ht="18.75">
      <c r="A35" s="4" t="s">
        <v>24</v>
      </c>
      <c r="B35" s="5" t="s">
        <v>25</v>
      </c>
      <c r="C35" s="2">
        <v>12345700</v>
      </c>
      <c r="D35" s="2">
        <v>12345700</v>
      </c>
      <c r="E35" s="2">
        <v>2212900</v>
      </c>
      <c r="F35" s="2">
        <v>2087514.18</v>
      </c>
      <c r="G35" s="2">
        <v>0</v>
      </c>
      <c r="H35" s="7">
        <v>43.1</v>
      </c>
    </row>
    <row r="36" spans="1:8" ht="18.75">
      <c r="A36" s="13">
        <v>8000</v>
      </c>
      <c r="B36" s="5" t="s">
        <v>32</v>
      </c>
      <c r="C36" s="2"/>
      <c r="D36" s="2"/>
      <c r="E36" s="2"/>
      <c r="F36" s="2"/>
      <c r="G36" s="2"/>
      <c r="H36" s="7">
        <v>175</v>
      </c>
    </row>
    <row r="37" spans="1:8" ht="18.75">
      <c r="A37" s="13">
        <v>9000</v>
      </c>
      <c r="B37" s="5" t="s">
        <v>39</v>
      </c>
      <c r="C37" s="2"/>
      <c r="D37" s="2"/>
      <c r="E37" s="2"/>
      <c r="F37" s="2"/>
      <c r="G37" s="2"/>
      <c r="H37" s="7">
        <v>350</v>
      </c>
    </row>
    <row r="38" spans="1:8" ht="18.75">
      <c r="A38" s="10" t="s">
        <v>33</v>
      </c>
      <c r="B38" s="10"/>
      <c r="C38" s="11">
        <v>184588000</v>
      </c>
      <c r="D38" s="11">
        <v>185944460</v>
      </c>
      <c r="E38" s="11">
        <v>43126933</v>
      </c>
      <c r="F38" s="11">
        <v>39173206.63999999</v>
      </c>
      <c r="G38" s="11">
        <v>17046.83</v>
      </c>
      <c r="H38" s="12">
        <f>SUM(H31:H37)</f>
        <v>2986.5</v>
      </c>
    </row>
    <row r="41" spans="2:8" ht="18.75">
      <c r="B41" s="9"/>
      <c r="C41" s="9"/>
      <c r="D41" s="9"/>
      <c r="E41" s="9"/>
      <c r="F41" s="9"/>
      <c r="G41" s="9"/>
      <c r="H41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2022-10-20T09:51:23Z</cp:lastPrinted>
  <dcterms:created xsi:type="dcterms:W3CDTF">2021-04-22T13:44:48Z</dcterms:created>
  <dcterms:modified xsi:type="dcterms:W3CDTF">2022-10-20T09:51:57Z</dcterms:modified>
  <cp:category/>
  <cp:version/>
  <cp:contentType/>
  <cp:contentStatus/>
</cp:coreProperties>
</file>