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<sst xmlns="http://schemas.openxmlformats.org/spreadsheetml/2006/main" count="60" uniqueCount="43">
  <si>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</si>
  <si>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</si>
  <si>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</si>
  <si>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</si>
  <si>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</si>
  <si>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</si>
  <si>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</si>
  <si>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</si>
  <si>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</si>
  <si>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</si>
  <si>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</si>
  <si>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</si>
  <si>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</si>
  <si>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</si>
  <si>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</si>
  <si>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</si>
  <si>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</si>
  <si>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</si>
  <si>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</si>
  <si>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</si>
  <si>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</si>
  <si>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</si>
  <si>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</si>
  <si>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</si>
  <si>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</si>
  <si>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</si>
  <si>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</si>
  <si>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</si>
  <si>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</si>
  <si>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</si>
  <si>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</si>
  <si>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</si>
  <si>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</si>
  <si>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</si>
  <si>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</si>
  <si>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</si>
  <si>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</si>
  <si>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</si>
  <si>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</si>
  <si>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</si>
  <si>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Міжбюджетні трансферти</t>
  </si>
  <si>
    <t>Касові видатки за І півріччя 2022року</t>
  </si>
  <si>
    <t xml:space="preserve">                                                                           за І півріччя 2022року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</si>
</sst>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B9" sqref="B9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4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8.75">
      <c r="A5" s="3"/>
      <c r="B5" s="3" t="s">
        <v>42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ht="18.75">
      <c r="H8" s="8" t="s">
        <v>39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41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13908.4</v>
      </c>
      <c r="I11" s="2">
        <v>25493.88</v>
      </c>
      <c r="J11" s="2">
        <v>34414.39</v>
      </c>
      <c r="K11" s="2">
        <f aca="true" t="shared" si="0" ref="K11:K20">E11-F11</f>
        <v>1887049.0599999996</v>
      </c>
      <c r="L11" s="2">
        <f aca="true" t="shared" si="1" ref="L11:L20">D11-F11</f>
        <v>21806799.06</v>
      </c>
      <c r="M11" s="2">
        <f aca="true" t="shared" si="2" ref="M11:M20">IF(E11=0,0,(F11/E11)*100)</f>
        <v>75.43112809462741</v>
      </c>
      <c r="N11" s="2">
        <f aca="true" t="shared" si="3" ref="N11:N20">D11-H11</f>
        <v>27586491.6</v>
      </c>
      <c r="O11" s="2">
        <f aca="true" t="shared" si="4" ref="O11:O20">E11-H11</f>
        <v>7666741.6</v>
      </c>
      <c r="P11" s="2">
        <f aca="true" t="shared" si="5" ref="P11:P20">IF(E11=0,0,(H11/E11)*100)</f>
        <v>0.18108363224466678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61132.8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117844527.2</v>
      </c>
      <c r="O12" s="2">
        <f t="shared" si="4"/>
        <v>26940150.2</v>
      </c>
      <c r="P12" s="2">
        <f t="shared" si="5"/>
        <v>0.22640701925164078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3287.2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4317712.8</v>
      </c>
      <c r="O13" s="2">
        <f t="shared" si="4"/>
        <v>1458512.8</v>
      </c>
      <c r="P13" s="2">
        <f t="shared" si="5"/>
        <v>0.2248734436995485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6245.6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13497754.4</v>
      </c>
      <c r="O14" s="2">
        <f t="shared" si="4"/>
        <v>2559554.4</v>
      </c>
      <c r="P14" s="2">
        <f t="shared" si="5"/>
        <v>0.24341725777535272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5805.8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12339894.2</v>
      </c>
      <c r="O15" s="2">
        <f t="shared" si="4"/>
        <v>2207094.2</v>
      </c>
      <c r="P15" s="2">
        <f t="shared" si="5"/>
        <v>0.262361606941118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634.1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1199365.9</v>
      </c>
      <c r="O16" s="2">
        <f t="shared" si="4"/>
        <v>359365.9</v>
      </c>
      <c r="P16" s="2">
        <f t="shared" si="5"/>
        <v>0.1761388888888889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6841.3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7230858.7</v>
      </c>
      <c r="O17" s="2">
        <f t="shared" si="4"/>
        <v>1772658.7</v>
      </c>
      <c r="P17" s="2">
        <f t="shared" si="5"/>
        <v>0.38445068839561675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1396.1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1328603.9</v>
      </c>
      <c r="O18" s="2">
        <f t="shared" si="4"/>
        <v>58603.9</v>
      </c>
      <c r="P18" s="2">
        <f t="shared" si="5"/>
        <v>2.326833333333333</v>
      </c>
    </row>
    <row r="19" spans="1:16" ht="18.75">
      <c r="A19" s="4" t="s">
        <v>32</v>
      </c>
      <c r="B19" s="5" t="s">
        <v>33</v>
      </c>
      <c r="C19" s="2">
        <v>500000</v>
      </c>
      <c r="D19" s="2">
        <v>500000</v>
      </c>
      <c r="E19" s="2">
        <v>5000</v>
      </c>
      <c r="F19" s="2">
        <v>0</v>
      </c>
      <c r="G19" s="2">
        <v>0</v>
      </c>
      <c r="H19" s="7">
        <v>763.5</v>
      </c>
      <c r="I19" s="2">
        <v>0</v>
      </c>
      <c r="J19" s="2">
        <v>0</v>
      </c>
      <c r="K19" s="2">
        <f t="shared" si="0"/>
        <v>5000</v>
      </c>
      <c r="L19" s="2">
        <f t="shared" si="1"/>
        <v>500000</v>
      </c>
      <c r="M19" s="2">
        <f t="shared" si="2"/>
        <v>0</v>
      </c>
      <c r="N19" s="2">
        <f t="shared" si="3"/>
        <v>499236.5</v>
      </c>
      <c r="O19" s="2">
        <f t="shared" si="4"/>
        <v>4236.5</v>
      </c>
      <c r="P19" s="2">
        <f t="shared" si="5"/>
        <v>15.27</v>
      </c>
    </row>
    <row r="20" spans="1:16" ht="18.75">
      <c r="A20" s="10" t="s">
        <v>34</v>
      </c>
      <c r="B20" s="10"/>
      <c r="C20" s="11">
        <v>184588000</v>
      </c>
      <c r="D20" s="11">
        <v>185944460</v>
      </c>
      <c r="E20" s="11">
        <v>43126933</v>
      </c>
      <c r="F20" s="11">
        <v>39173206.63999999</v>
      </c>
      <c r="G20" s="11">
        <v>17046.83</v>
      </c>
      <c r="H20" s="12">
        <f>SUM(H11:H19)</f>
        <v>100014.80000000002</v>
      </c>
      <c r="I20" s="2">
        <v>43138.84</v>
      </c>
      <c r="J20" s="2">
        <v>5564026.160000001</v>
      </c>
      <c r="K20" s="2">
        <f t="shared" si="0"/>
        <v>3953726.360000007</v>
      </c>
      <c r="L20" s="2">
        <f t="shared" si="1"/>
        <v>146771253.36</v>
      </c>
      <c r="M20" s="2">
        <f t="shared" si="2"/>
        <v>90.83234979867451</v>
      </c>
      <c r="N20" s="2">
        <f t="shared" si="3"/>
        <v>185844445.2</v>
      </c>
      <c r="O20" s="2">
        <f t="shared" si="4"/>
        <v>43026918.2</v>
      </c>
      <c r="P20" s="2">
        <f t="shared" si="5"/>
        <v>0.2319079819564262</v>
      </c>
    </row>
    <row r="25" ht="12.75">
      <c r="B25" t="s">
        <v>36</v>
      </c>
    </row>
    <row r="26" spans="2:8" ht="18.75">
      <c r="B26" s="9" t="s">
        <v>37</v>
      </c>
      <c r="C26" s="9"/>
      <c r="D26" s="9"/>
      <c r="E26" s="9"/>
      <c r="F26" s="9"/>
      <c r="G26" s="9"/>
      <c r="H26" s="9"/>
    </row>
    <row r="27" spans="2:8" ht="18.75">
      <c r="B27" s="9"/>
      <c r="C27" s="9"/>
      <c r="D27" s="9"/>
      <c r="E27" s="9"/>
      <c r="F27" s="9"/>
      <c r="G27" s="9"/>
      <c r="H27" s="9" t="s">
        <v>38</v>
      </c>
    </row>
    <row r="28" spans="1:8" ht="168.75">
      <c r="A28" s="6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41</v>
      </c>
    </row>
    <row r="29" spans="1:8" ht="12.7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1">
        <v>6</v>
      </c>
      <c r="G29" s="1">
        <v>7</v>
      </c>
      <c r="H29" s="1">
        <v>3</v>
      </c>
    </row>
    <row r="30" spans="1:8" ht="18.75">
      <c r="A30" s="4" t="s">
        <v>18</v>
      </c>
      <c r="B30" s="5" t="s">
        <v>19</v>
      </c>
      <c r="C30" s="2">
        <v>116870200</v>
      </c>
      <c r="D30" s="2">
        <v>117905660</v>
      </c>
      <c r="E30" s="2">
        <v>27001283</v>
      </c>
      <c r="F30" s="2">
        <v>25922099.29</v>
      </c>
      <c r="G30" s="2">
        <v>0</v>
      </c>
      <c r="H30" s="7">
        <v>250.7</v>
      </c>
    </row>
    <row r="31" spans="1:8" ht="18.75">
      <c r="A31" s="13">
        <v>2000</v>
      </c>
      <c r="B31" s="5" t="s">
        <v>21</v>
      </c>
      <c r="C31" s="2"/>
      <c r="D31" s="2"/>
      <c r="E31" s="2"/>
      <c r="F31" s="2"/>
      <c r="G31" s="2"/>
      <c r="H31" s="7">
        <v>607</v>
      </c>
    </row>
    <row r="32" spans="1:8" ht="18.75">
      <c r="A32" s="4" t="s">
        <v>22</v>
      </c>
      <c r="B32" s="5" t="s">
        <v>23</v>
      </c>
      <c r="C32" s="2">
        <v>13504000</v>
      </c>
      <c r="D32" s="2">
        <v>13504000</v>
      </c>
      <c r="E32" s="2">
        <v>2565800</v>
      </c>
      <c r="F32" s="2">
        <v>2000305.31</v>
      </c>
      <c r="G32" s="2">
        <v>0.88</v>
      </c>
      <c r="H32" s="7">
        <v>418.3</v>
      </c>
    </row>
    <row r="33" spans="1:8" ht="18.75">
      <c r="A33" s="4" t="s">
        <v>24</v>
      </c>
      <c r="B33" s="5" t="s">
        <v>25</v>
      </c>
      <c r="C33" s="2">
        <v>12345700</v>
      </c>
      <c r="D33" s="2">
        <v>12345700</v>
      </c>
      <c r="E33" s="2">
        <v>2212900</v>
      </c>
      <c r="F33" s="2">
        <v>2087514.18</v>
      </c>
      <c r="G33" s="2">
        <v>0</v>
      </c>
      <c r="H33" s="7">
        <v>29.5</v>
      </c>
    </row>
    <row r="34" spans="1:8" ht="18.75">
      <c r="A34" s="13">
        <v>8000</v>
      </c>
      <c r="B34" s="5" t="s">
        <v>33</v>
      </c>
      <c r="C34" s="2"/>
      <c r="D34" s="2"/>
      <c r="E34" s="2"/>
      <c r="F34" s="2"/>
      <c r="G34" s="2"/>
      <c r="H34" s="7">
        <v>175</v>
      </c>
    </row>
    <row r="35" spans="1:8" ht="18.75">
      <c r="A35" s="13">
        <v>9000</v>
      </c>
      <c r="B35" s="5" t="s">
        <v>40</v>
      </c>
      <c r="C35" s="2"/>
      <c r="D35" s="2"/>
      <c r="E35" s="2"/>
      <c r="F35" s="2"/>
      <c r="G35" s="2"/>
      <c r="H35" s="7">
        <v>350</v>
      </c>
    </row>
    <row r="36" spans="1:8" ht="18.75">
      <c r="A36" s="10" t="s">
        <v>34</v>
      </c>
      <c r="B36" s="10"/>
      <c r="C36" s="11">
        <v>184588000</v>
      </c>
      <c r="D36" s="11">
        <v>185944460</v>
      </c>
      <c r="E36" s="11">
        <v>43126933</v>
      </c>
      <c r="F36" s="11">
        <v>39173206.63999999</v>
      </c>
      <c r="G36" s="11">
        <v>17046.83</v>
      </c>
      <c r="H36" s="12">
        <f>SUM(H30:H35)</f>
        <v>1830.5</v>
      </c>
    </row>
    <row r="39" spans="2:8" ht="18.75">
      <c r="B39" s="9"/>
      <c r="C39" s="9"/>
      <c r="D39" s="9"/>
      <c r="E39" s="9"/>
      <c r="F39" s="9"/>
      <c r="G39" s="9"/>
      <c r="H39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2022-07-21T13:39:38Z</cp:lastPrinted>
  <dcterms:created xsi:type="dcterms:W3CDTF">2021-04-22T13:44:48Z</dcterms:created>
  <dcterms:modified xsi:type="dcterms:W3CDTF">2022-07-21T13:43:29Z</dcterms:modified>
  <cp:category/>
  <cp:version/>
  <cp:contentType/>
  <cp:contentStatus/>
</cp:coreProperties>
</file>